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<sst xmlns="http://schemas.openxmlformats.org/spreadsheetml/2006/main" count="34">
  <si>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2016年度各区市、国家级开发区科技创新考核指标完成情况表</t>
  </si>
  <si>
    <t>填报单位：威海市科学技术局       填表人：李忠磊               联系电话：5813924   填表日期：2016年12月31日</t>
  </si>
  <si>
    <t>区市</t>
  </si>
  <si>
    <t>环翠区</t>
  </si>
  <si>
    <t>文登区</t>
  </si>
  <si>
    <t>荣成市</t>
  </si>
  <si>
    <t>乳山市</t>
  </si>
  <si>
    <t>高区</t>
  </si>
  <si>
    <t>经区</t>
  </si>
  <si>
    <t>临港区</t>
  </si>
  <si>
    <t>指标完成情况</t>
  </si>
  <si>
    <t>1、研究与试验性发展经费支出（1.5分）</t>
  </si>
  <si>
    <r>
      <t>规模以上工业企业研究与试验性发展经费支出占生产总值比重（</t>
    </r>
    <r>
      <rPr>
        <sz val="12"/>
        <rFont val="Calibri"/>
        <charset val="134"/>
      </rPr>
      <t>0.75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</si>
  <si>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t>得分情况</t>
  </si>
  <si>
    <r>
      <t>增减百分点（</t>
    </r>
    <r>
      <rPr>
        <sz val="12"/>
        <rFont val="Calibri"/>
        <charset val="134"/>
      </rPr>
      <t>0.75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</si>
  <si>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r>
      <t>小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计</t>
    </r>
  </si>
  <si>
    <t>2、高新技术产业发展（2.4分）</t>
  </si>
  <si>
    <t>高新技术产业产值（1.2分）&lt;预估值&gt;</t>
  </si>
  <si>
    <r>
      <t>高新技术产业产值占规模以上工业产值比重（</t>
    </r>
    <r>
      <rPr>
        <sz val="12"/>
        <rFont val="Calibri"/>
        <charset val="134"/>
      </rPr>
      <t>0.6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</si>
  <si>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r>
      <t>增减百分点（</t>
    </r>
    <r>
      <rPr>
        <sz val="12"/>
        <rFont val="Calibri"/>
        <charset val="134"/>
      </rPr>
      <t>0.6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</si>
  <si>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t>高新技术企业数量（1.2分，单位：个）</t>
  </si>
  <si>
    <t>3、专利工作（1.2分）</t>
  </si>
  <si>
    <r>
      <t>申请发明专利（</t>
    </r>
    <r>
      <rPr>
        <sz val="12"/>
        <rFont val="Calibri"/>
        <charset val="134"/>
      </rPr>
      <t>0.48</t>
    </r>
    <r>
      <rPr>
        <sz val="12"/>
        <rFont val="宋体"/>
        <charset val="134"/>
      </rPr>
      <t>分）</t>
    </r>
  </si>
  <si>
    <r>
      <t>总量（</t>
    </r>
    <r>
      <rPr>
        <sz val="12"/>
        <rFont val="Calibri"/>
        <charset val="134"/>
      </rPr>
      <t>0.24</t>
    </r>
    <r>
      <rPr>
        <sz val="12"/>
        <rFont val="宋体"/>
        <charset val="134"/>
      </rPr>
      <t>分，单位：件）</t>
    </r>
  </si>
  <si>
    <r>
      <t>增幅（</t>
    </r>
    <r>
      <rPr>
        <sz val="12"/>
        <rFont val="Calibri"/>
        <charset val="134"/>
      </rPr>
      <t>0.24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</si>
  <si>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r>
      <t>授权发明专利（</t>
    </r>
    <r>
      <rPr>
        <sz val="12"/>
        <rFont val="Calibri"/>
        <charset val="134"/>
      </rPr>
      <t>0.72</t>
    </r>
    <r>
      <rPr>
        <sz val="12"/>
        <rFont val="宋体"/>
        <charset val="134"/>
      </rPr>
      <t>分）</t>
    </r>
  </si>
  <si>
    <r>
      <t>总量（</t>
    </r>
    <r>
      <rPr>
        <sz val="12"/>
        <rFont val="Calibri"/>
        <charset val="134"/>
      </rPr>
      <t>0.36</t>
    </r>
    <r>
      <rPr>
        <sz val="12"/>
        <rFont val="宋体"/>
        <charset val="134"/>
      </rPr>
      <t>分，单位：件）</t>
    </r>
  </si>
  <si>
    <r>
      <t>增幅（</t>
    </r>
    <r>
      <rPr>
        <sz val="12"/>
        <rFont val="Calibri"/>
        <charset val="134"/>
      </rPr>
      <t>0.36</t>
    </r>
    <r>
      <rPr>
        <sz val="12"/>
        <rFont val="宋体"/>
        <charset val="134"/>
      </rPr>
      <t>分，单位：</t>
    </r>
    <r>
      <rPr>
        <sz val="12"/>
        <rFont val="Calibri"/>
        <charset val="134"/>
      </rPr>
      <t>%</t>
    </r>
    <r>
      <rPr>
        <sz val="12"/>
        <rFont val="宋体"/>
        <charset val="134"/>
      </rPr>
      <t>）</t>
    </r>
  </si>
  <si>
    <t>4、技术成果转移转化（0.6分）</t>
  </si>
  <si>
    <r>
      <t>技术合同交易额（</t>
    </r>
    <r>
      <rPr>
        <sz val="12"/>
        <rFont val="Calibri"/>
        <charset val="134"/>
      </rPr>
      <t>0.6</t>
    </r>
    <r>
      <rPr>
        <sz val="12"/>
        <rFont val="宋体"/>
        <charset val="134"/>
      </rPr>
      <t>分，单位：亿元）</t>
    </r>
  </si>
  <si>
    <t>合   计</t>
  </si>
  <si>
    <r>
      <rPr>
        <sz val="12"/>
        <color theme="1"/>
        <rFont val="黑体"/>
        <charset val="134"/>
      </rPr>
      <t>南海新区2016年度科技创新指标完成情况</t>
    </r>
    <r>
      <rPr>
        <sz val="12"/>
        <color theme="1"/>
        <rFont val="楷体"/>
        <charset val="134"/>
      </rPr>
      <t>（单独考核）</t>
    </r>
  </si>
  <si>
    <r>
      <rPr>
        <sz val="12"/>
        <color theme="1"/>
        <rFont val="楷体"/>
        <charset val="134"/>
      </rPr>
      <t>年度目标：</t>
    </r>
    <r>
      <rPr>
        <sz val="12"/>
        <color theme="1"/>
        <rFont val="仿宋_GB2312"/>
        <charset val="134"/>
      </rPr>
      <t>孵化器入驻企业20家，获批国家级孵化器。</t>
    </r>
  </si>
  <si>
    <r>
      <rPr>
        <sz val="12"/>
        <color theme="1"/>
        <rFont val="楷体"/>
        <charset val="134"/>
      </rPr>
      <t>完成情况：</t>
    </r>
    <r>
      <rPr>
        <sz val="12"/>
        <color theme="1"/>
        <rFont val="仿宋_GB2312"/>
        <charset val="134"/>
      </rPr>
      <t>威海蓝色产业孵化器有限公司获批国家级孵化器，2016年新增在孵企业44家。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</si>
</sst>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黑体"/>
      <charset val="134"/>
    </font>
    <font>
      <sz val="12"/>
      <name val="宋体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76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"/>
  <sheetViews>
    <sheetView tabSelected="1" topLeftCell="A10" workbookViewId="0">
      <selection activeCell="O8" sqref="O8"/>
    </sheetView>
  </sheetViews>
  <sheetFormatPr defaultColWidth="9" defaultRowHeight="13.5"/>
  <cols>
    <col min="1" max="1" width="5.25" customWidth="1"/>
    <col min="2" max="2" width="7.5" customWidth="1"/>
    <col min="5" max="5" width="18.375" customWidth="1"/>
    <col min="6" max="9" width="12.625"/>
    <col min="10" max="10" width="9.625" customWidth="1"/>
    <col min="11" max="11" width="12.625"/>
    <col min="12" max="12" width="11.375" customWidth="1"/>
  </cols>
  <sheetData>
    <row r="1" s="1" customFormat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1:12">
      <c r="A3" s="4" t="s">
        <v>2</v>
      </c>
      <c r="B3" s="4"/>
      <c r="C3" s="4"/>
      <c r="D3" s="4"/>
      <c r="E3" s="4"/>
      <c r="F3" s="5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ht="41.25" customHeight="1" spans="1:12">
      <c r="A4" s="6" t="s">
        <v>10</v>
      </c>
      <c r="B4" s="7" t="s">
        <v>11</v>
      </c>
      <c r="C4" s="8" t="s">
        <v>12</v>
      </c>
      <c r="D4" s="8"/>
      <c r="E4" s="8"/>
      <c r="F4" s="9">
        <v>2.60841318824103</v>
      </c>
      <c r="G4" s="9">
        <v>1.50302420762966</v>
      </c>
      <c r="H4" s="9">
        <v>1.90655997495745</v>
      </c>
      <c r="I4" s="9">
        <v>1.56754264638082</v>
      </c>
      <c r="J4" s="9">
        <v>6.04375058427596</v>
      </c>
      <c r="K4" s="9">
        <v>3.18723201524535</v>
      </c>
      <c r="L4" s="9">
        <v>2.3107687749963</v>
      </c>
    </row>
    <row r="5" ht="14.25" spans="1:12">
      <c r="A5" s="6"/>
      <c r="B5" s="7"/>
      <c r="C5" s="6" t="s">
        <v>13</v>
      </c>
      <c r="D5" s="6"/>
      <c r="E5" s="6"/>
      <c r="F5" s="9">
        <v>0.579773730017454</v>
      </c>
      <c r="G5" s="9">
        <v>0.525</v>
      </c>
      <c r="H5" s="9">
        <v>0.544995820077538</v>
      </c>
      <c r="I5" s="9">
        <v>0.528196988216174</v>
      </c>
      <c r="J5" s="9">
        <v>0.75</v>
      </c>
      <c r="K5" s="9">
        <v>0.60845509622921</v>
      </c>
      <c r="L5" s="9">
        <v>0.565024989964651</v>
      </c>
    </row>
    <row r="6" ht="14.25" spans="1:12">
      <c r="A6" s="6"/>
      <c r="B6" s="7"/>
      <c r="C6" s="8" t="s">
        <v>14</v>
      </c>
      <c r="D6" s="8"/>
      <c r="E6" s="8"/>
      <c r="F6" s="9">
        <v>-0.380076855817856</v>
      </c>
      <c r="G6" s="9">
        <v>0.563017461871426</v>
      </c>
      <c r="H6" s="9">
        <v>0.300001922600132</v>
      </c>
      <c r="I6" s="9">
        <v>0.337895235886924</v>
      </c>
      <c r="J6" s="9">
        <v>0.168493007756892</v>
      </c>
      <c r="K6" s="9">
        <v>0.271366874008137</v>
      </c>
      <c r="L6" s="9">
        <v>-0.274880869476877</v>
      </c>
    </row>
    <row r="7" ht="14.25" spans="1:12">
      <c r="A7" s="6"/>
      <c r="B7" s="7"/>
      <c r="C7" s="6" t="s">
        <v>13</v>
      </c>
      <c r="D7" s="6"/>
      <c r="E7" s="6"/>
      <c r="F7" s="9">
        <v>0.525</v>
      </c>
      <c r="G7" s="9">
        <v>0.75</v>
      </c>
      <c r="H7" s="9">
        <v>0.687250712652965</v>
      </c>
      <c r="I7" s="9">
        <v>0.696291161025528</v>
      </c>
      <c r="J7" s="9">
        <v>0.655875795759999</v>
      </c>
      <c r="K7" s="9">
        <v>0.680419067278422</v>
      </c>
      <c r="L7" s="9">
        <v>0.550097274453644</v>
      </c>
    </row>
    <row r="8" ht="14.25" spans="1:12">
      <c r="A8" s="6"/>
      <c r="B8" s="6" t="s">
        <v>15</v>
      </c>
      <c r="C8" s="6"/>
      <c r="D8" s="6"/>
      <c r="E8" s="6"/>
      <c r="F8" s="9">
        <v>1.1048</v>
      </c>
      <c r="G8" s="9">
        <v>1.275</v>
      </c>
      <c r="H8" s="9">
        <v>1.2323</v>
      </c>
      <c r="I8" s="9">
        <v>1.2245</v>
      </c>
      <c r="J8" s="9">
        <v>1.4059</v>
      </c>
      <c r="K8" s="9">
        <v>1.2889</v>
      </c>
      <c r="L8" s="9">
        <v>1.1151</v>
      </c>
    </row>
    <row r="9" ht="60" customHeight="1" spans="1:12">
      <c r="A9" s="6"/>
      <c r="B9" s="7" t="s">
        <v>16</v>
      </c>
      <c r="C9" s="8" t="s">
        <v>17</v>
      </c>
      <c r="D9" s="8"/>
      <c r="E9" s="8" t="s">
        <v>18</v>
      </c>
      <c r="F9" s="10">
        <v>58.07</v>
      </c>
      <c r="G9" s="11">
        <v>33.63</v>
      </c>
      <c r="H9" s="11">
        <v>35.4</v>
      </c>
      <c r="I9" s="11">
        <v>24.18</v>
      </c>
      <c r="J9" s="11">
        <v>80.75</v>
      </c>
      <c r="K9" s="11">
        <v>55.79</v>
      </c>
      <c r="L9" s="11">
        <v>38.53</v>
      </c>
    </row>
    <row r="10" ht="15.75" spans="1:12">
      <c r="A10" s="6"/>
      <c r="B10" s="7"/>
      <c r="C10" s="8"/>
      <c r="D10" s="8"/>
      <c r="E10" s="6" t="s">
        <v>13</v>
      </c>
      <c r="F10" s="10">
        <v>0.5278</v>
      </c>
      <c r="G10" s="10">
        <v>0.4501</v>
      </c>
      <c r="H10" s="10">
        <v>0.4557</v>
      </c>
      <c r="I10" s="10">
        <f t="shared" ref="I10:J10" si="0">(((I9-24.18)/(80.75-24.18))*0.3+0.7)*0.6</f>
        <v>0.42</v>
      </c>
      <c r="J10" s="10">
        <f t="shared" si="0"/>
        <v>0.6</v>
      </c>
      <c r="K10" s="10">
        <v>0.5206</v>
      </c>
      <c r="L10" s="10">
        <v>0.4657</v>
      </c>
    </row>
    <row r="11" ht="45.95" customHeight="1" spans="1:12">
      <c r="A11" s="6"/>
      <c r="B11" s="7"/>
      <c r="C11" s="8"/>
      <c r="D11" s="8"/>
      <c r="E11" s="8" t="s">
        <v>19</v>
      </c>
      <c r="F11" s="10">
        <v>1.11</v>
      </c>
      <c r="G11" s="11">
        <v>1.08</v>
      </c>
      <c r="H11" s="11">
        <v>1.13</v>
      </c>
      <c r="I11" s="11">
        <v>1.14</v>
      </c>
      <c r="J11" s="11">
        <v>1.12</v>
      </c>
      <c r="K11" s="11">
        <v>1.11</v>
      </c>
      <c r="L11" s="11">
        <v>1.1</v>
      </c>
    </row>
    <row r="12" ht="14.25" spans="1:12">
      <c r="A12" s="6"/>
      <c r="B12" s="7"/>
      <c r="C12" s="8"/>
      <c r="D12" s="8"/>
      <c r="E12" s="6" t="s">
        <v>13</v>
      </c>
      <c r="F12" s="6">
        <f>(((F11-1.08)/(1.14-1.08))*0.3+0.7)*0.6</f>
        <v>0.51</v>
      </c>
      <c r="G12" s="6">
        <f t="shared" ref="G12:L12" si="1">(((G11-1.08)/(1.14-1.08))*0.3+0.7)*0.6</f>
        <v>0.42</v>
      </c>
      <c r="H12" s="6">
        <f t="shared" si="1"/>
        <v>0.57</v>
      </c>
      <c r="I12" s="6">
        <f t="shared" si="1"/>
        <v>0.6</v>
      </c>
      <c r="J12" s="6">
        <f t="shared" si="1"/>
        <v>0.54</v>
      </c>
      <c r="K12" s="6">
        <f t="shared" si="1"/>
        <v>0.51</v>
      </c>
      <c r="L12" s="6">
        <f t="shared" si="1"/>
        <v>0.48</v>
      </c>
    </row>
    <row r="13" ht="27" customHeight="1" spans="1:12">
      <c r="A13" s="6"/>
      <c r="B13" s="7"/>
      <c r="C13" s="8" t="s">
        <v>20</v>
      </c>
      <c r="D13" s="8"/>
      <c r="E13" s="8"/>
      <c r="F13" s="10">
        <v>8</v>
      </c>
      <c r="G13" s="11">
        <v>2</v>
      </c>
      <c r="H13" s="11">
        <v>6</v>
      </c>
      <c r="I13" s="11">
        <v>0</v>
      </c>
      <c r="J13" s="11">
        <v>9</v>
      </c>
      <c r="K13" s="11">
        <v>8</v>
      </c>
      <c r="L13" s="11">
        <v>4</v>
      </c>
    </row>
    <row r="14" ht="15.75" spans="1:12">
      <c r="A14" s="6"/>
      <c r="B14" s="7"/>
      <c r="C14" s="6" t="s">
        <v>13</v>
      </c>
      <c r="D14" s="6"/>
      <c r="E14" s="6"/>
      <c r="F14" s="10">
        <v>1.1485</v>
      </c>
      <c r="G14" s="11">
        <v>0.84</v>
      </c>
      <c r="H14" s="11">
        <v>1.0457</v>
      </c>
      <c r="I14" s="11">
        <v>0</v>
      </c>
      <c r="J14" s="11">
        <v>1.2</v>
      </c>
      <c r="K14" s="11">
        <v>1.1485</v>
      </c>
      <c r="L14" s="11">
        <v>0.9428</v>
      </c>
    </row>
    <row r="15" ht="15.75" spans="1:12">
      <c r="A15" s="6"/>
      <c r="B15" s="6" t="s">
        <v>15</v>
      </c>
      <c r="C15" s="6"/>
      <c r="D15" s="6"/>
      <c r="E15" s="6"/>
      <c r="F15" s="10">
        <v>2.1863</v>
      </c>
      <c r="G15" s="10">
        <v>1.7101</v>
      </c>
      <c r="H15" s="10">
        <v>2.0714</v>
      </c>
      <c r="I15" s="10">
        <v>1.02</v>
      </c>
      <c r="J15" s="10">
        <v>2.34</v>
      </c>
      <c r="K15" s="10">
        <v>2.1791</v>
      </c>
      <c r="L15" s="10">
        <v>1.8885</v>
      </c>
    </row>
    <row r="16" ht="27" customHeight="1" spans="1:12">
      <c r="A16" s="6"/>
      <c r="B16" s="7" t="s">
        <v>21</v>
      </c>
      <c r="C16" s="8" t="s">
        <v>22</v>
      </c>
      <c r="D16" s="8" t="s">
        <v>23</v>
      </c>
      <c r="E16" s="8"/>
      <c r="F16" s="10">
        <v>606</v>
      </c>
      <c r="G16" s="11">
        <v>1073</v>
      </c>
      <c r="H16" s="11">
        <v>948</v>
      </c>
      <c r="I16" s="11">
        <v>419</v>
      </c>
      <c r="J16" s="11">
        <v>998</v>
      </c>
      <c r="K16" s="11">
        <v>1021</v>
      </c>
      <c r="L16" s="11">
        <v>61</v>
      </c>
    </row>
    <row r="17" ht="27" customHeight="1" spans="1:12">
      <c r="A17" s="6"/>
      <c r="B17" s="7"/>
      <c r="C17" s="8"/>
      <c r="D17" s="6" t="s">
        <v>13</v>
      </c>
      <c r="E17" s="6"/>
      <c r="F17" s="10">
        <v>0.207</v>
      </c>
      <c r="G17" s="11">
        <v>0.24</v>
      </c>
      <c r="H17" s="11">
        <v>0.231</v>
      </c>
      <c r="I17" s="11">
        <v>0.193</v>
      </c>
      <c r="J17" s="11">
        <v>0.235</v>
      </c>
      <c r="K17" s="11">
        <v>0.236</v>
      </c>
      <c r="L17" s="11">
        <v>0.168</v>
      </c>
    </row>
    <row r="18" ht="27" customHeight="1" spans="1:12">
      <c r="A18" s="6"/>
      <c r="B18" s="7"/>
      <c r="C18" s="8"/>
      <c r="D18" s="8" t="s">
        <v>24</v>
      </c>
      <c r="E18" s="8"/>
      <c r="F18" s="10">
        <v>42.59</v>
      </c>
      <c r="G18" s="11">
        <v>70.04</v>
      </c>
      <c r="H18" s="11">
        <v>37.59</v>
      </c>
      <c r="I18" s="11">
        <v>46.5</v>
      </c>
      <c r="J18" s="11">
        <v>37.85</v>
      </c>
      <c r="K18" s="11">
        <v>72.17</v>
      </c>
      <c r="L18" s="11">
        <v>69.44</v>
      </c>
    </row>
    <row r="19" ht="15.75" spans="1:12">
      <c r="A19" s="6"/>
      <c r="B19" s="7"/>
      <c r="C19" s="8"/>
      <c r="D19" s="6" t="s">
        <v>13</v>
      </c>
      <c r="E19" s="6"/>
      <c r="F19" s="10">
        <v>0.178</v>
      </c>
      <c r="G19" s="11">
        <v>0.236</v>
      </c>
      <c r="H19" s="11">
        <v>0.168</v>
      </c>
      <c r="I19" s="11">
        <v>0.187</v>
      </c>
      <c r="J19" s="11">
        <v>0.169</v>
      </c>
      <c r="K19" s="11">
        <v>0.24</v>
      </c>
      <c r="L19" s="11">
        <v>0.234</v>
      </c>
    </row>
    <row r="20" ht="27" customHeight="1" spans="1:12">
      <c r="A20" s="6"/>
      <c r="B20" s="7"/>
      <c r="C20" s="8" t="s">
        <v>25</v>
      </c>
      <c r="D20" s="8" t="s">
        <v>26</v>
      </c>
      <c r="E20" s="8"/>
      <c r="F20" s="10">
        <v>98</v>
      </c>
      <c r="G20" s="11">
        <v>87</v>
      </c>
      <c r="H20" s="11">
        <v>109</v>
      </c>
      <c r="I20" s="11">
        <v>26</v>
      </c>
      <c r="J20" s="11">
        <v>225</v>
      </c>
      <c r="K20" s="11">
        <v>45</v>
      </c>
      <c r="L20" s="11">
        <v>7</v>
      </c>
    </row>
    <row r="21" ht="15.75" spans="1:12">
      <c r="A21" s="6"/>
      <c r="B21" s="7"/>
      <c r="C21" s="8"/>
      <c r="D21" s="6" t="s">
        <v>13</v>
      </c>
      <c r="E21" s="6"/>
      <c r="F21" s="10">
        <v>0.297</v>
      </c>
      <c r="G21" s="11">
        <v>0.292</v>
      </c>
      <c r="H21" s="11">
        <v>0.303</v>
      </c>
      <c r="I21" s="11">
        <v>0.261</v>
      </c>
      <c r="J21" s="11">
        <v>0.36</v>
      </c>
      <c r="K21" s="11">
        <v>0.271</v>
      </c>
      <c r="L21" s="11">
        <v>0.252</v>
      </c>
    </row>
    <row r="22" ht="28.5" customHeight="1" spans="1:12">
      <c r="A22" s="6"/>
      <c r="B22" s="7"/>
      <c r="C22" s="8"/>
      <c r="D22" s="8" t="s">
        <v>27</v>
      </c>
      <c r="E22" s="8"/>
      <c r="F22" s="10">
        <v>58.06</v>
      </c>
      <c r="G22" s="11">
        <v>31.82</v>
      </c>
      <c r="H22" s="11">
        <v>-33.94</v>
      </c>
      <c r="I22" s="11">
        <v>-27.78</v>
      </c>
      <c r="J22" s="11">
        <v>30.81</v>
      </c>
      <c r="K22" s="11">
        <v>60.71</v>
      </c>
      <c r="L22" s="11">
        <v>-79.41</v>
      </c>
    </row>
    <row r="23" ht="15.75" spans="1:12">
      <c r="A23" s="6"/>
      <c r="B23" s="7"/>
      <c r="C23" s="8"/>
      <c r="D23" s="6" t="s">
        <v>13</v>
      </c>
      <c r="E23" s="6"/>
      <c r="F23" s="10">
        <v>0.358</v>
      </c>
      <c r="G23" s="11">
        <v>0.338</v>
      </c>
      <c r="H23" s="11">
        <v>0.287</v>
      </c>
      <c r="I23" s="11">
        <v>0.292</v>
      </c>
      <c r="J23" s="11">
        <v>0.337</v>
      </c>
      <c r="K23" s="11">
        <v>0.36</v>
      </c>
      <c r="L23" s="11">
        <v>0.252</v>
      </c>
    </row>
    <row r="24" ht="15.75" spans="1:12">
      <c r="A24" s="6"/>
      <c r="B24" s="6" t="s">
        <v>15</v>
      </c>
      <c r="C24" s="6"/>
      <c r="D24" s="6"/>
      <c r="E24" s="6"/>
      <c r="F24" s="10">
        <v>1.04</v>
      </c>
      <c r="G24" s="11">
        <v>1.106</v>
      </c>
      <c r="H24" s="11">
        <v>0.989</v>
      </c>
      <c r="I24" s="11">
        <v>0.933</v>
      </c>
      <c r="J24" s="11">
        <v>1.101</v>
      </c>
      <c r="K24" s="11">
        <v>1.107</v>
      </c>
      <c r="L24" s="11">
        <v>0.906</v>
      </c>
    </row>
    <row r="25" ht="39" customHeight="1" spans="1:12">
      <c r="A25" s="6"/>
      <c r="B25" s="7" t="s">
        <v>28</v>
      </c>
      <c r="C25" s="8" t="s">
        <v>29</v>
      </c>
      <c r="D25" s="8"/>
      <c r="E25" s="8"/>
      <c r="F25" s="10">
        <v>4.42</v>
      </c>
      <c r="G25" s="11">
        <v>4.44</v>
      </c>
      <c r="H25" s="11">
        <v>4.45</v>
      </c>
      <c r="I25" s="11">
        <v>3.96</v>
      </c>
      <c r="J25" s="11">
        <v>4.19</v>
      </c>
      <c r="K25" s="11">
        <v>4.83</v>
      </c>
      <c r="L25" s="11">
        <v>1.08</v>
      </c>
    </row>
    <row r="26" ht="41.1" customHeight="1" spans="1:12">
      <c r="A26" s="6"/>
      <c r="B26" s="7"/>
      <c r="C26" s="6" t="s">
        <v>13</v>
      </c>
      <c r="D26" s="6"/>
      <c r="E26" s="6"/>
      <c r="F26" s="10">
        <v>0.6</v>
      </c>
      <c r="G26" s="11">
        <v>0.6</v>
      </c>
      <c r="H26" s="11">
        <v>0.6</v>
      </c>
      <c r="I26" s="11">
        <v>0.6</v>
      </c>
      <c r="J26" s="11">
        <v>0.6</v>
      </c>
      <c r="K26" s="11">
        <v>0.6</v>
      </c>
      <c r="L26" s="11">
        <v>0.6</v>
      </c>
    </row>
    <row r="27" ht="16.5" spans="1:12">
      <c r="A27" s="12" t="s">
        <v>30</v>
      </c>
      <c r="B27" s="12"/>
      <c r="C27" s="12"/>
      <c r="D27" s="12"/>
      <c r="E27" s="12"/>
      <c r="F27" s="13">
        <f t="shared" ref="F27:L27" si="2">SUM(F8+F15+F24+F26)</f>
        <v>4.9311</v>
      </c>
      <c r="G27" s="13">
        <f t="shared" si="2"/>
        <v>4.6911</v>
      </c>
      <c r="H27" s="13">
        <f t="shared" si="2"/>
        <v>4.8927</v>
      </c>
      <c r="I27" s="13">
        <f t="shared" si="2"/>
        <v>3.7775</v>
      </c>
      <c r="J27" s="13">
        <f t="shared" si="2"/>
        <v>5.4469</v>
      </c>
      <c r="K27" s="20">
        <f t="shared" si="2"/>
        <v>5.175</v>
      </c>
      <c r="L27" s="20">
        <f t="shared" si="2"/>
        <v>4.5096</v>
      </c>
    </row>
    <row r="28" ht="16.5" spans="1:12">
      <c r="A28" s="14"/>
      <c r="B28" s="14"/>
      <c r="C28" s="14"/>
      <c r="D28" s="14"/>
      <c r="E28" s="14"/>
      <c r="F28" s="15"/>
      <c r="G28" s="16"/>
      <c r="H28" s="16"/>
      <c r="I28" s="16"/>
      <c r="J28" s="16"/>
      <c r="K28" s="16"/>
      <c r="L28" s="16"/>
    </row>
    <row r="29" ht="16.5" spans="1:12">
      <c r="A29" s="14"/>
      <c r="B29" s="14"/>
      <c r="C29" s="14"/>
      <c r="D29" s="14"/>
      <c r="E29" s="14"/>
      <c r="F29" s="15"/>
      <c r="G29" s="16"/>
      <c r="H29" s="16"/>
      <c r="I29" s="16"/>
      <c r="J29" s="16"/>
      <c r="K29" s="16"/>
      <c r="L29" s="16"/>
    </row>
    <row r="30" ht="16.5" spans="1:12">
      <c r="A30" s="17" t="s">
        <v>31</v>
      </c>
      <c r="B30" s="17"/>
      <c r="C30" s="17"/>
      <c r="D30" s="17"/>
      <c r="E30" s="17"/>
      <c r="F30" s="17"/>
      <c r="G30" s="17"/>
      <c r="H30" s="16"/>
      <c r="I30" s="16"/>
      <c r="J30" s="16"/>
      <c r="K30" s="16"/>
      <c r="L30" s="16"/>
    </row>
    <row r="31" ht="16.5" spans="1:12">
      <c r="A31" s="18" t="s">
        <v>32</v>
      </c>
      <c r="B31" s="18"/>
      <c r="C31" s="18"/>
      <c r="D31" s="18"/>
      <c r="E31" s="18"/>
      <c r="F31" s="18"/>
      <c r="G31" s="18"/>
      <c r="H31" s="18"/>
      <c r="I31" s="16"/>
      <c r="J31" s="16"/>
      <c r="K31" s="16"/>
      <c r="L31" s="16"/>
    </row>
    <row r="32" ht="16.5" spans="1:12">
      <c r="A32" s="18" t="s">
        <v>33</v>
      </c>
      <c r="B32" s="19"/>
      <c r="C32" s="19"/>
      <c r="D32" s="19"/>
      <c r="E32" s="19"/>
      <c r="F32" s="19"/>
      <c r="G32" s="19"/>
      <c r="H32" s="19"/>
      <c r="I32" s="16"/>
      <c r="J32" s="16"/>
      <c r="K32" s="16"/>
      <c r="L32" s="16"/>
    </row>
    <row r="33" ht="16.5" spans="1:12">
      <c r="A33" s="14"/>
      <c r="B33" s="14"/>
      <c r="C33" s="14"/>
      <c r="D33" s="14"/>
      <c r="E33" s="14"/>
      <c r="F33" s="15"/>
      <c r="G33" s="16"/>
      <c r="H33" s="16"/>
      <c r="I33" s="16"/>
      <c r="J33" s="16"/>
      <c r="K33" s="16"/>
      <c r="L33" s="16"/>
    </row>
    <row r="34" ht="16.5" spans="1:12">
      <c r="A34" s="14"/>
      <c r="B34" s="14"/>
      <c r="C34" s="14"/>
      <c r="D34" s="14"/>
      <c r="E34" s="14"/>
      <c r="F34" s="15"/>
      <c r="G34" s="16"/>
      <c r="H34" s="16"/>
      <c r="I34" s="16"/>
      <c r="J34" s="16"/>
      <c r="K34" s="16"/>
      <c r="L34" s="16"/>
    </row>
    <row r="35" ht="16.5" spans="1:12">
      <c r="A35" s="14"/>
      <c r="B35" s="14"/>
      <c r="C35" s="14"/>
      <c r="D35" s="14"/>
      <c r="E35" s="14"/>
      <c r="F35" s="15"/>
      <c r="G35" s="16"/>
      <c r="H35" s="16"/>
      <c r="I35" s="16"/>
      <c r="J35" s="16"/>
      <c r="K35" s="16"/>
      <c r="L35" s="16"/>
    </row>
    <row r="36" ht="16.5" spans="1:12">
      <c r="A36" s="14"/>
      <c r="B36" s="14"/>
      <c r="C36" s="14"/>
      <c r="D36" s="14"/>
      <c r="E36" s="14"/>
      <c r="F36" s="15"/>
      <c r="G36" s="16"/>
      <c r="H36" s="16"/>
      <c r="I36" s="16"/>
      <c r="J36" s="16"/>
      <c r="K36" s="16"/>
      <c r="L36" s="16"/>
    </row>
    <row r="37" ht="16.5" spans="1:12">
      <c r="A37" s="14"/>
      <c r="B37" s="14"/>
      <c r="C37" s="14"/>
      <c r="D37" s="14"/>
      <c r="E37" s="14"/>
      <c r="F37" s="15"/>
      <c r="G37" s="16"/>
      <c r="H37" s="16"/>
      <c r="I37" s="16"/>
      <c r="J37" s="16"/>
      <c r="K37" s="16"/>
      <c r="L37" s="16"/>
    </row>
    <row r="38" ht="16.5" spans="1:12">
      <c r="A38" s="14"/>
      <c r="B38" s="14"/>
      <c r="C38" s="14"/>
      <c r="D38" s="14"/>
      <c r="E38" s="14"/>
      <c r="F38" s="15"/>
      <c r="G38" s="16"/>
      <c r="H38" s="16"/>
      <c r="I38" s="16"/>
      <c r="J38" s="16"/>
      <c r="K38" s="16"/>
      <c r="L38" s="16"/>
    </row>
    <row r="39" ht="16.5" spans="1:12">
      <c r="A39" s="14"/>
      <c r="B39" s="14"/>
      <c r="C39" s="14"/>
      <c r="D39" s="14"/>
      <c r="E39" s="14"/>
      <c r="F39" s="15"/>
      <c r="G39" s="16"/>
      <c r="H39" s="16"/>
      <c r="I39" s="16"/>
      <c r="J39" s="16"/>
      <c r="K39" s="16"/>
      <c r="L39" s="16"/>
    </row>
    <row r="40" ht="16.5" spans="1:12">
      <c r="A40" s="14"/>
      <c r="B40" s="14"/>
      <c r="C40" s="14"/>
      <c r="D40" s="14"/>
      <c r="E40" s="14"/>
      <c r="F40" s="15"/>
      <c r="G40" s="16"/>
      <c r="H40" s="16"/>
      <c r="I40" s="16"/>
      <c r="J40" s="16"/>
      <c r="K40" s="16"/>
      <c r="L40" s="16"/>
    </row>
    <row r="41" ht="16.5" spans="1:12">
      <c r="A41" s="14"/>
      <c r="B41" s="14"/>
      <c r="C41" s="14"/>
      <c r="D41" s="14"/>
      <c r="E41" s="14"/>
      <c r="F41" s="15"/>
      <c r="G41" s="16"/>
      <c r="H41" s="16"/>
      <c r="I41" s="16"/>
      <c r="J41" s="16"/>
      <c r="K41" s="16"/>
      <c r="L41" s="16"/>
    </row>
    <row r="42" ht="16.5" spans="1:12">
      <c r="A42" s="14"/>
      <c r="B42" s="14"/>
      <c r="C42" s="14"/>
      <c r="D42" s="14"/>
      <c r="E42" s="14"/>
      <c r="F42" s="15"/>
      <c r="G42" s="16"/>
      <c r="H42" s="16"/>
      <c r="I42" s="16"/>
      <c r="J42" s="16"/>
      <c r="K42" s="16"/>
      <c r="L42" s="16"/>
    </row>
    <row r="43" ht="16.5" spans="1:12">
      <c r="A43" s="14"/>
      <c r="B43" s="14"/>
      <c r="C43" s="14"/>
      <c r="D43" s="14"/>
      <c r="E43" s="14"/>
      <c r="F43" s="15"/>
      <c r="G43" s="16"/>
      <c r="H43" s="16"/>
      <c r="I43" s="16"/>
      <c r="J43" s="16"/>
      <c r="K43" s="16"/>
      <c r="L43" s="16"/>
    </row>
    <row r="44" ht="16.5" spans="1:12">
      <c r="A44" s="14"/>
      <c r="B44" s="14"/>
      <c r="C44" s="14"/>
      <c r="D44" s="14"/>
      <c r="E44" s="14"/>
      <c r="F44" s="15"/>
      <c r="G44" s="16"/>
      <c r="H44" s="16"/>
      <c r="I44" s="16"/>
      <c r="J44" s="16"/>
      <c r="K44" s="16"/>
      <c r="L44" s="16"/>
    </row>
    <row r="45" ht="16.5" spans="1:12">
      <c r="A45" s="14"/>
      <c r="B45" s="14"/>
      <c r="C45" s="14"/>
      <c r="D45" s="14"/>
      <c r="E45" s="14"/>
      <c r="F45" s="15"/>
      <c r="G45" s="16"/>
      <c r="H45" s="16"/>
      <c r="I45" s="16"/>
      <c r="J45" s="16"/>
      <c r="K45" s="16"/>
      <c r="L45" s="16"/>
    </row>
  </sheetData>
  <mergeCells count="34">
    <mergeCell ref="A1:L1"/>
    <mergeCell ref="A2:L2"/>
    <mergeCell ref="A3:E3"/>
    <mergeCell ref="C4:E4"/>
    <mergeCell ref="C5:E5"/>
    <mergeCell ref="C6:E6"/>
    <mergeCell ref="C7:E7"/>
    <mergeCell ref="B8:E8"/>
    <mergeCell ref="C13:E13"/>
    <mergeCell ref="C14:E14"/>
    <mergeCell ref="B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E24"/>
    <mergeCell ref="C25:E25"/>
    <mergeCell ref="C26:E26"/>
    <mergeCell ref="A27:E27"/>
    <mergeCell ref="A30:G30"/>
    <mergeCell ref="A31:H31"/>
    <mergeCell ref="A32:H32"/>
    <mergeCell ref="A4:A26"/>
    <mergeCell ref="B4:B7"/>
    <mergeCell ref="B9:B14"/>
    <mergeCell ref="B16:B23"/>
    <mergeCell ref="B25:B26"/>
    <mergeCell ref="C16:C19"/>
    <mergeCell ref="C20:C23"/>
    <mergeCell ref="C9:D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2016-01-05T08:43:00Z</dcterms:created>
  <cp:lastPrinted>2016-01-06T07:02:00Z</cp:lastPrinted>
  <dcterms:modified xsi:type="dcterms:W3CDTF">2017-01-10T06:08:28Z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